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108" i="1"/>
  <c r="H108"/>
  <c r="K105"/>
  <c r="J105"/>
  <c r="I105"/>
  <c r="H105"/>
  <c r="K101"/>
  <c r="J101"/>
  <c r="I101"/>
  <c r="H101"/>
  <c r="J100"/>
  <c r="K100" s="1"/>
  <c r="I100"/>
  <c r="H100"/>
  <c r="J99"/>
  <c r="K99" s="1"/>
  <c r="I99"/>
  <c r="H99"/>
  <c r="J98"/>
  <c r="K98" s="1"/>
  <c r="I98"/>
  <c r="H98"/>
  <c r="J97"/>
  <c r="K97" s="1"/>
  <c r="I97"/>
  <c r="H97"/>
  <c r="J96"/>
  <c r="K96" s="1"/>
  <c r="H96"/>
  <c r="I96" s="1"/>
  <c r="J95"/>
  <c r="K95" s="1"/>
  <c r="I95"/>
  <c r="H95"/>
  <c r="J94"/>
  <c r="K94" s="1"/>
  <c r="I94"/>
  <c r="H94"/>
  <c r="J93"/>
  <c r="K93" s="1"/>
  <c r="I93"/>
  <c r="H93"/>
  <c r="J92"/>
  <c r="K92" s="1"/>
  <c r="I92"/>
  <c r="H92"/>
  <c r="J91"/>
  <c r="K91" s="1"/>
  <c r="I91"/>
  <c r="H91"/>
  <c r="J90"/>
  <c r="K90" s="1"/>
  <c r="I90"/>
  <c r="H90"/>
  <c r="J89"/>
  <c r="K89" s="1"/>
  <c r="I89"/>
  <c r="H89"/>
  <c r="J88"/>
  <c r="K88" s="1"/>
  <c r="I88"/>
  <c r="H88"/>
  <c r="J87"/>
  <c r="K87" s="1"/>
  <c r="I87"/>
  <c r="H87"/>
  <c r="J86"/>
  <c r="K86" s="1"/>
  <c r="I86"/>
  <c r="H86"/>
  <c r="J85"/>
  <c r="K85" s="1"/>
  <c r="I85"/>
  <c r="H85"/>
  <c r="J84"/>
  <c r="K84" s="1"/>
  <c r="I84"/>
  <c r="H84"/>
  <c r="J83"/>
  <c r="K83" s="1"/>
  <c r="I83"/>
  <c r="H83"/>
  <c r="J82"/>
  <c r="K82" s="1"/>
  <c r="I82"/>
  <c r="H82"/>
  <c r="J81"/>
  <c r="K81" s="1"/>
  <c r="I81"/>
  <c r="H81"/>
  <c r="J80"/>
  <c r="K80" s="1"/>
  <c r="I80"/>
  <c r="H80"/>
  <c r="J79"/>
  <c r="K79" s="1"/>
  <c r="I79"/>
  <c r="H79"/>
  <c r="J78"/>
  <c r="K78" s="1"/>
  <c r="I78"/>
  <c r="H78"/>
  <c r="J77"/>
  <c r="K77" s="1"/>
  <c r="I77"/>
  <c r="H77"/>
  <c r="J76"/>
  <c r="K76" s="1"/>
  <c r="I76"/>
  <c r="H76"/>
  <c r="J75"/>
  <c r="K75" s="1"/>
  <c r="I75"/>
  <c r="H75"/>
  <c r="J74"/>
  <c r="K74" s="1"/>
  <c r="I74"/>
  <c r="H74"/>
  <c r="J73"/>
  <c r="K73" s="1"/>
  <c r="I73"/>
  <c r="H73"/>
  <c r="J72"/>
  <c r="K72" s="1"/>
  <c r="I72"/>
  <c r="H72"/>
  <c r="J71"/>
  <c r="K71" s="1"/>
  <c r="H71"/>
  <c r="I71" s="1"/>
  <c r="J70"/>
  <c r="K70" s="1"/>
  <c r="H70"/>
  <c r="I70" s="1"/>
  <c r="J69"/>
  <c r="K69" s="1"/>
  <c r="H69"/>
  <c r="I69" s="1"/>
  <c r="J68"/>
  <c r="K68" s="1"/>
  <c r="H68"/>
  <c r="I68" s="1"/>
  <c r="J67"/>
  <c r="K67" s="1"/>
  <c r="H67"/>
  <c r="I67" s="1"/>
  <c r="J66"/>
  <c r="K66" s="1"/>
  <c r="I66"/>
  <c r="H66"/>
  <c r="J65"/>
  <c r="K65" s="1"/>
  <c r="I65"/>
  <c r="H65"/>
  <c r="J64"/>
  <c r="K64" s="1"/>
  <c r="H64"/>
  <c r="I64" s="1"/>
  <c r="J63"/>
  <c r="K63" s="1"/>
  <c r="H63"/>
  <c r="I63" s="1"/>
  <c r="K62"/>
  <c r="J62"/>
  <c r="H62"/>
  <c r="I62" s="1"/>
  <c r="K61"/>
  <c r="J61"/>
  <c r="H61"/>
  <c r="I61" s="1"/>
  <c r="J60"/>
  <c r="K60" s="1"/>
  <c r="H60"/>
  <c r="I60" s="1"/>
  <c r="J59"/>
  <c r="K59" s="1"/>
  <c r="I59"/>
  <c r="H59"/>
  <c r="J58"/>
  <c r="K58" s="1"/>
  <c r="I58"/>
  <c r="H58"/>
  <c r="J57"/>
  <c r="K57" s="1"/>
  <c r="I57"/>
  <c r="H57"/>
  <c r="J56"/>
  <c r="K56" s="1"/>
  <c r="I56"/>
  <c r="H56"/>
  <c r="J55"/>
  <c r="K55" s="1"/>
  <c r="I55"/>
  <c r="H55"/>
  <c r="J54"/>
  <c r="K54" s="1"/>
  <c r="I54"/>
  <c r="H54"/>
  <c r="J53"/>
  <c r="K53" s="1"/>
  <c r="I53"/>
  <c r="H53"/>
  <c r="J52"/>
  <c r="K52" s="1"/>
  <c r="I52"/>
  <c r="H52"/>
  <c r="J51"/>
  <c r="K51" s="1"/>
  <c r="I51"/>
  <c r="H51"/>
  <c r="J50"/>
  <c r="K50" s="1"/>
  <c r="I50"/>
  <c r="H50"/>
  <c r="J49"/>
  <c r="K49" s="1"/>
  <c r="I49"/>
  <c r="H49"/>
  <c r="J48"/>
  <c r="K48" s="1"/>
  <c r="H48"/>
  <c r="I48" s="1"/>
  <c r="J47"/>
  <c r="K47" s="1"/>
  <c r="H47"/>
  <c r="I47" s="1"/>
  <c r="J46"/>
  <c r="K46" s="1"/>
  <c r="H46"/>
  <c r="I46" s="1"/>
  <c r="J45"/>
  <c r="K45" s="1"/>
  <c r="H45"/>
  <c r="I45" s="1"/>
  <c r="J44"/>
  <c r="K44" s="1"/>
  <c r="H44"/>
  <c r="I44" s="1"/>
  <c r="J43"/>
  <c r="K43" s="1"/>
  <c r="H43"/>
  <c r="I43" s="1"/>
  <c r="J42"/>
  <c r="K42" s="1"/>
  <c r="H42"/>
  <c r="I42" s="1"/>
  <c r="J41"/>
  <c r="K41" s="1"/>
  <c r="H41"/>
  <c r="I41" s="1"/>
  <c r="J40"/>
  <c r="K40" s="1"/>
  <c r="H40"/>
  <c r="I40" s="1"/>
  <c r="J39"/>
  <c r="K39" s="1"/>
  <c r="H39"/>
  <c r="I39" s="1"/>
  <c r="J38"/>
  <c r="K38" s="1"/>
  <c r="H38"/>
  <c r="I38" s="1"/>
  <c r="J37"/>
  <c r="K37" s="1"/>
  <c r="H37"/>
  <c r="I37" s="1"/>
  <c r="J36"/>
  <c r="K36" s="1"/>
  <c r="H36"/>
  <c r="I36" s="1"/>
  <c r="J35"/>
  <c r="K35" s="1"/>
  <c r="H35"/>
  <c r="I35" s="1"/>
  <c r="J34"/>
  <c r="K34" s="1"/>
  <c r="H34"/>
  <c r="I34" s="1"/>
  <c r="J33"/>
  <c r="K33" s="1"/>
  <c r="H33"/>
  <c r="I33" s="1"/>
  <c r="J32"/>
  <c r="K32" s="1"/>
  <c r="H32"/>
  <c r="I32" s="1"/>
  <c r="J31"/>
  <c r="K31" s="1"/>
  <c r="I31"/>
  <c r="H31"/>
  <c r="J30"/>
  <c r="K30" s="1"/>
  <c r="I30"/>
  <c r="H30"/>
  <c r="J29"/>
  <c r="K29" s="1"/>
  <c r="I29"/>
  <c r="H29"/>
  <c r="J28"/>
  <c r="K28" s="1"/>
  <c r="I28"/>
  <c r="H28"/>
  <c r="J27"/>
  <c r="K27" s="1"/>
  <c r="H27"/>
  <c r="I27" s="1"/>
  <c r="J26"/>
  <c r="K26" s="1"/>
  <c r="H26"/>
  <c r="I26" s="1"/>
  <c r="J25"/>
  <c r="K25" s="1"/>
  <c r="H25"/>
  <c r="I25" s="1"/>
  <c r="J24"/>
  <c r="K24" s="1"/>
  <c r="H24"/>
  <c r="I24" s="1"/>
  <c r="J23"/>
  <c r="K23" s="1"/>
  <c r="H23"/>
  <c r="I23" s="1"/>
  <c r="J22"/>
  <c r="K22" s="1"/>
  <c r="H22"/>
  <c r="I22" s="1"/>
  <c r="J21"/>
  <c r="K21" s="1"/>
  <c r="H21"/>
  <c r="I21" s="1"/>
  <c r="J20"/>
  <c r="K20" s="1"/>
  <c r="H20"/>
  <c r="I20" s="1"/>
  <c r="J19"/>
  <c r="K19" s="1"/>
  <c r="H19"/>
  <c r="I19" s="1"/>
  <c r="J18"/>
  <c r="K18" s="1"/>
  <c r="I18"/>
  <c r="H18"/>
  <c r="J17"/>
  <c r="K17" s="1"/>
  <c r="I17"/>
  <c r="H17"/>
  <c r="J16"/>
  <c r="K16" s="1"/>
  <c r="I16"/>
  <c r="H16"/>
  <c r="J15"/>
  <c r="K15" s="1"/>
  <c r="H15"/>
  <c r="I15" s="1"/>
  <c r="J14"/>
  <c r="K14" s="1"/>
  <c r="H14"/>
  <c r="I14" s="1"/>
  <c r="J13"/>
  <c r="K13" s="1"/>
  <c r="H13"/>
  <c r="I13" s="1"/>
  <c r="K12"/>
  <c r="J12"/>
  <c r="H12"/>
  <c r="I12" s="1"/>
  <c r="J11"/>
  <c r="K11" s="1"/>
  <c r="H11"/>
  <c r="I11" s="1"/>
  <c r="J10"/>
  <c r="J103" s="1"/>
  <c r="H10"/>
  <c r="H103" s="1"/>
  <c r="E4"/>
  <c r="D4"/>
  <c r="F3"/>
  <c r="J104" l="1"/>
  <c r="J106" s="1"/>
  <c r="J110" s="1"/>
  <c r="J112" s="1"/>
  <c r="H104"/>
  <c r="H106" s="1"/>
  <c r="H110" s="1"/>
  <c r="H112" s="1"/>
  <c r="I10"/>
  <c r="I103" s="1"/>
  <c r="K10"/>
  <c r="K103" s="1"/>
  <c r="I106" l="1"/>
  <c r="I110" s="1"/>
  <c r="I112" s="1"/>
  <c r="I104"/>
  <c r="K104"/>
  <c r="K106" s="1"/>
  <c r="K110" s="1"/>
  <c r="K112" s="1"/>
</calcChain>
</file>

<file path=xl/sharedStrings.xml><?xml version="1.0" encoding="utf-8"?>
<sst xmlns="http://schemas.openxmlformats.org/spreadsheetml/2006/main" count="170" uniqueCount="122">
  <si>
    <t>Scheme:</t>
  </si>
  <si>
    <t>Scheme A No:</t>
  </si>
  <si>
    <t>Projected Completion Date</t>
  </si>
  <si>
    <t>Phase</t>
  </si>
  <si>
    <t>Units</t>
  </si>
  <si>
    <t>If External Management Company enter Name in cell below:</t>
  </si>
  <si>
    <t>% Split</t>
  </si>
  <si>
    <t>Flats</t>
  </si>
  <si>
    <t>Houses</t>
  </si>
  <si>
    <t>Estimated Costs</t>
  </si>
  <si>
    <t>Expend. Code</t>
  </si>
  <si>
    <t>Category of Expenditure</t>
  </si>
  <si>
    <t>If Required enter % payable</t>
  </si>
  <si>
    <t>Typical Year</t>
  </si>
  <si>
    <t xml:space="preserve">Estimated Total </t>
  </si>
  <si>
    <t>Comments</t>
  </si>
  <si>
    <t>Net Annual Expenditure</t>
  </si>
  <si>
    <t>Year 1</t>
  </si>
  <si>
    <t>Year 2 +</t>
  </si>
  <si>
    <t>M&amp;E Maintenance</t>
  </si>
  <si>
    <t>S2100</t>
  </si>
  <si>
    <t>Heating (Shared) Boiler Maint.</t>
  </si>
  <si>
    <t>S2460</t>
  </si>
  <si>
    <t>S2440</t>
  </si>
  <si>
    <t>S2145</t>
  </si>
  <si>
    <t>Mechanical Ventilation</t>
  </si>
  <si>
    <t>S2180</t>
  </si>
  <si>
    <t>External Lighting</t>
  </si>
  <si>
    <t>Common Parts Lighting</t>
  </si>
  <si>
    <t>Car Park Lighting</t>
  </si>
  <si>
    <t>Emergency Lighting Resid.</t>
  </si>
  <si>
    <t>Emergency Lighting Resid. Periodic Tests</t>
  </si>
  <si>
    <t>LV Switch Room</t>
  </si>
  <si>
    <t>S2090</t>
  </si>
  <si>
    <t>CCTV</t>
  </si>
  <si>
    <t>S2290</t>
  </si>
  <si>
    <t>Access Control</t>
  </si>
  <si>
    <t>S2330</t>
  </si>
  <si>
    <t>?</t>
  </si>
  <si>
    <t>S2310</t>
  </si>
  <si>
    <t>S2190</t>
  </si>
  <si>
    <t>S2230</t>
  </si>
  <si>
    <t>Satellite/Cable TV Aerials etc</t>
  </si>
  <si>
    <t>Utility Supplies</t>
  </si>
  <si>
    <t>S2430</t>
  </si>
  <si>
    <t>Landlords Gas Supply</t>
  </si>
  <si>
    <t>S2450</t>
  </si>
  <si>
    <t>Landlords Electricity Supply</t>
  </si>
  <si>
    <t>S2470</t>
  </si>
  <si>
    <t>Landlords Water Supply</t>
  </si>
  <si>
    <t>Cleaning/Refuse</t>
  </si>
  <si>
    <t>S2140</t>
  </si>
  <si>
    <t>Cleaning Resid. Common Parts</t>
  </si>
  <si>
    <t>Cleaning Comm. Common Parts</t>
  </si>
  <si>
    <t>S2160</t>
  </si>
  <si>
    <t>Carpet Cleaning Common Parts</t>
  </si>
  <si>
    <t>S2215</t>
  </si>
  <si>
    <t>Cleaning Estate Roads</t>
  </si>
  <si>
    <t>S2170</t>
  </si>
  <si>
    <t>Check Window cleaning strategy</t>
  </si>
  <si>
    <t>S2220</t>
  </si>
  <si>
    <t>Residential Refuse Collection</t>
  </si>
  <si>
    <t>S2225</t>
  </si>
  <si>
    <t>Bin Cleaning</t>
  </si>
  <si>
    <t>S2480</t>
  </si>
  <si>
    <t>S2485</t>
  </si>
  <si>
    <t>Estate Security</t>
  </si>
  <si>
    <t>S2000</t>
  </si>
  <si>
    <t>S2300</t>
  </si>
  <si>
    <t>24 hour Security</t>
  </si>
  <si>
    <t>Remote Monitoring Costs</t>
  </si>
  <si>
    <t>Keyholding/Mobile Patrols</t>
  </si>
  <si>
    <t>S2250</t>
  </si>
  <si>
    <t>Fire Safety/Health &amp; Safety</t>
  </si>
  <si>
    <t>S2579</t>
  </si>
  <si>
    <t>Health &amp; Safety  Audit</t>
  </si>
  <si>
    <t>Fire Risk Assessments</t>
  </si>
  <si>
    <t>S2320</t>
  </si>
  <si>
    <t>6 monthly drills</t>
  </si>
  <si>
    <t>Fire Certificate</t>
  </si>
  <si>
    <t>Fixed Fire Appliances</t>
  </si>
  <si>
    <t>S2205</t>
  </si>
  <si>
    <t>Pest Control</t>
  </si>
  <si>
    <t>General Repairs &amp; Decoration</t>
  </si>
  <si>
    <t>External Building Façade</t>
  </si>
  <si>
    <t>Estate Road Maintenance</t>
  </si>
  <si>
    <t>Car Park Maintenance</t>
  </si>
  <si>
    <t>Residential Common Parts</t>
  </si>
  <si>
    <t>Miscellaneous Costs</t>
  </si>
  <si>
    <t>S2210</t>
  </si>
  <si>
    <t>External Landscaping</t>
  </si>
  <si>
    <t>S2211</t>
  </si>
  <si>
    <t>Tree Surgery</t>
  </si>
  <si>
    <t>Post Collection</t>
  </si>
  <si>
    <t>Signage - Offices</t>
  </si>
  <si>
    <t>Door repairs/locks</t>
  </si>
  <si>
    <t>S2271</t>
  </si>
  <si>
    <t>Cable TV Costs for shared use</t>
  </si>
  <si>
    <t>S2520</t>
  </si>
  <si>
    <t>Auditors</t>
  </si>
  <si>
    <t>Water Charges for recharge</t>
  </si>
  <si>
    <t>Sewage Charges for recharge</t>
  </si>
  <si>
    <t>S2280</t>
  </si>
  <si>
    <t>S2490</t>
  </si>
  <si>
    <t>Depreciation</t>
  </si>
  <si>
    <t>Man Safe System</t>
  </si>
  <si>
    <t>Other Charges</t>
  </si>
  <si>
    <t>S2571</t>
  </si>
  <si>
    <t>Charge from external Management Company</t>
  </si>
  <si>
    <t>S2080</t>
  </si>
  <si>
    <t>Insurance</t>
  </si>
  <si>
    <t>Insurance - Boilers</t>
  </si>
  <si>
    <t>Insurance - Lifts</t>
  </si>
  <si>
    <t>Enter "X" where applicable below</t>
  </si>
  <si>
    <t>Sub Total</t>
  </si>
  <si>
    <t>X</t>
  </si>
  <si>
    <t>Management Fees (Internal)</t>
  </si>
  <si>
    <t>Management Fees (if external Agents are managing)</t>
  </si>
  <si>
    <t>TOTAL</t>
  </si>
  <si>
    <t>Numbers of Units</t>
  </si>
  <si>
    <t>Annual Service Charge per Unit</t>
  </si>
  <si>
    <t>Weekly Service Charge per unit (rounded to nearest 10p)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</si>
</sst>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[$-F800]dddd\,\ mmmm\ dd\,\ yyyy"/>
    <numFmt numFmtId="165" formatCode="&quot;£&quot;#,##0"/>
    <numFmt numFmtId="166" formatCode="&quot;£&quot;#,##0.00"/>
    <numFmt numFmtId="167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b/>
      <u/>
      <sz val="11"/>
      <name val="Arial"/>
    </font>
    <font>
      <u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9" fontId="3" fillId="0" borderId="1" xfId="2" applyFont="1" applyBorder="1" applyAlignment="1">
      <alignment horizontal="center" vertical="top" wrapText="1"/>
    </xf>
    <xf numFmtId="9" fontId="3" fillId="0" borderId="11" xfId="2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2" borderId="1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5" fillId="0" borderId="18" xfId="0" applyFont="1" applyBorder="1" applyAlignment="1">
      <alignment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43" fontId="2" fillId="0" borderId="0" xfId="1" applyFont="1" applyAlignment="1">
      <alignment vertical="top" wrapText="1"/>
    </xf>
    <xf numFmtId="9" fontId="3" fillId="2" borderId="20" xfId="2" applyFont="1" applyFill="1" applyBorder="1" applyAlignment="1">
      <alignment horizontal="center" vertical="top" wrapText="1"/>
    </xf>
    <xf numFmtId="165" fontId="3" fillId="2" borderId="20" xfId="0" applyNumberFormat="1" applyFont="1" applyFill="1" applyBorder="1" applyAlignment="1">
      <alignment horizontal="center" vertical="top" wrapText="1"/>
    </xf>
    <xf numFmtId="43" fontId="2" fillId="0" borderId="20" xfId="1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9" fontId="4" fillId="2" borderId="20" xfId="2" applyFont="1" applyFill="1" applyBorder="1" applyAlignment="1">
      <alignment horizontal="center" vertical="top" wrapText="1"/>
    </xf>
    <xf numFmtId="165" fontId="4" fillId="2" borderId="20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166" fontId="3" fillId="0" borderId="20" xfId="0" applyNumberFormat="1" applyFont="1" applyBorder="1" applyAlignment="1">
      <alignment vertical="center" wrapText="1"/>
    </xf>
    <xf numFmtId="0" fontId="3" fillId="2" borderId="0" xfId="0" applyFont="1" applyFill="1" applyAlignment="1">
      <alignment horizontal="center" vertical="top" wrapText="1"/>
    </xf>
    <xf numFmtId="167" fontId="3" fillId="2" borderId="0" xfId="0" applyNumberFormat="1" applyFont="1" applyFill="1" applyAlignment="1">
      <alignment horizontal="center" vertical="top" wrapText="1"/>
    </xf>
    <xf numFmtId="166" fontId="3" fillId="0" borderId="20" xfId="0" applyNumberFormat="1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166" fontId="3" fillId="0" borderId="28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6" fontId="3" fillId="3" borderId="20" xfId="0" applyNumberFormat="1" applyFont="1" applyFill="1" applyBorder="1" applyAlignment="1">
      <alignment vertical="top" wrapText="1"/>
    </xf>
    <xf numFmtId="166" fontId="3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vertical="center" wrapText="1"/>
    </xf>
    <xf numFmtId="166" fontId="3" fillId="3" borderId="11" xfId="0" applyNumberFormat="1" applyFont="1" applyFill="1" applyBorder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4"/>
  <sheetViews>
    <sheetView tabSelected="1" workbookViewId="0">
      <selection activeCell="O6" sqref="O6"/>
    </sheetView>
  </sheetViews>
  <sheetFormatPr defaultRowHeight="15"/>
  <cols>
    <col min="1" max="1" width="9.140625" style="1"/>
    <col min="2" max="2" width="19.85546875" style="2" customWidth="1"/>
    <col min="3" max="3" width="9.140625" style="2"/>
    <col min="4" max="4" width="17.42578125" style="3" customWidth="1"/>
    <col min="5" max="5" width="9.140625" style="3"/>
    <col min="6" max="6" width="16" style="3" customWidth="1"/>
    <col min="7" max="7" width="9.140625" style="2"/>
    <col min="8" max="8" width="14.85546875" style="2" customWidth="1"/>
    <col min="9" max="9" width="15.28515625" style="2" customWidth="1"/>
    <col min="10" max="10" width="14" style="2" customWidth="1"/>
    <col min="11" max="11" width="14.28515625" style="2" customWidth="1"/>
    <col min="12" max="12" width="14.85546875" style="2" customWidth="1"/>
  </cols>
  <sheetData>
    <row r="1" spans="1:12" ht="15.75" thickBot="1"/>
    <row r="2" spans="1:12" ht="29.25" thickBot="1">
      <c r="A2" s="4" t="s">
        <v>0</v>
      </c>
      <c r="B2" s="5"/>
      <c r="C2" s="6"/>
      <c r="D2" s="7" t="s">
        <v>1</v>
      </c>
      <c r="E2" s="8"/>
      <c r="F2" s="9"/>
      <c r="G2" s="10"/>
      <c r="H2" s="11" t="s">
        <v>2</v>
      </c>
      <c r="I2" s="12"/>
      <c r="J2" s="13"/>
      <c r="K2" s="14"/>
      <c r="L2" s="10"/>
    </row>
    <row r="3" spans="1:12" ht="15.75" thickBot="1">
      <c r="A3" s="15" t="s">
        <v>3</v>
      </c>
      <c r="B3" s="16"/>
      <c r="C3" s="17" t="s">
        <v>4</v>
      </c>
      <c r="D3" s="18"/>
      <c r="E3" s="19"/>
      <c r="F3" s="20">
        <f>E3+D3</f>
        <v>0</v>
      </c>
      <c r="H3" s="21"/>
      <c r="I3" s="22"/>
      <c r="J3" s="21"/>
      <c r="K3" s="22"/>
      <c r="L3" s="23"/>
    </row>
    <row r="4" spans="1:12" ht="15.75" thickBot="1">
      <c r="A4" s="24" t="s">
        <v>5</v>
      </c>
      <c r="B4" s="24"/>
      <c r="C4" s="17" t="s">
        <v>6</v>
      </c>
      <c r="D4" s="25" t="str">
        <f>IF(D3="","",D3/F3)</f>
        <v/>
      </c>
      <c r="E4" s="26" t="str">
        <f>IF(E3="","",E3/G3)</f>
        <v/>
      </c>
      <c r="F4" s="27"/>
      <c r="H4" s="28"/>
      <c r="I4" s="29"/>
      <c r="J4" s="28"/>
      <c r="K4" s="29"/>
      <c r="L4" s="30"/>
    </row>
    <row r="5" spans="1:12" ht="45.75" thickBot="1">
      <c r="A5" s="31"/>
      <c r="B5" s="31"/>
      <c r="D5" s="32" t="s">
        <v>7</v>
      </c>
      <c r="E5" s="33" t="s">
        <v>8</v>
      </c>
      <c r="F5" s="27" t="s">
        <v>9</v>
      </c>
      <c r="H5" s="34" t="s">
        <v>7</v>
      </c>
      <c r="I5" s="35"/>
      <c r="J5" s="34" t="s">
        <v>8</v>
      </c>
      <c r="K5" s="35"/>
      <c r="L5" s="30"/>
    </row>
    <row r="6" spans="1:12" ht="60">
      <c r="A6" s="36" t="s">
        <v>10</v>
      </c>
      <c r="B6" s="37" t="s">
        <v>11</v>
      </c>
      <c r="C6" s="38"/>
      <c r="D6" s="39" t="s">
        <v>12</v>
      </c>
      <c r="E6" s="39" t="s">
        <v>12</v>
      </c>
      <c r="F6" s="40" t="s">
        <v>13</v>
      </c>
      <c r="G6" s="41"/>
      <c r="H6" s="42" t="s">
        <v>14</v>
      </c>
      <c r="I6" s="43" t="s">
        <v>14</v>
      </c>
      <c r="J6" s="43" t="s">
        <v>14</v>
      </c>
      <c r="K6" s="44" t="s">
        <v>14</v>
      </c>
      <c r="L6" s="45" t="s">
        <v>15</v>
      </c>
    </row>
    <row r="7" spans="1:12" ht="60">
      <c r="A7" s="40"/>
      <c r="B7" s="45"/>
      <c r="C7" s="38"/>
      <c r="D7" s="46"/>
      <c r="E7" s="46"/>
      <c r="F7" s="40"/>
      <c r="G7" s="41"/>
      <c r="H7" s="47" t="s">
        <v>16</v>
      </c>
      <c r="I7" s="48" t="s">
        <v>16</v>
      </c>
      <c r="J7" s="48" t="s">
        <v>16</v>
      </c>
      <c r="K7" s="49" t="s">
        <v>16</v>
      </c>
      <c r="L7" s="50"/>
    </row>
    <row r="8" spans="1:12" ht="30.75" thickBot="1">
      <c r="A8" s="51"/>
      <c r="B8" s="52"/>
      <c r="C8" s="53"/>
      <c r="D8" s="54"/>
      <c r="E8" s="54"/>
      <c r="F8" s="51"/>
      <c r="G8" s="41"/>
      <c r="H8" s="55" t="s">
        <v>17</v>
      </c>
      <c r="I8" s="56" t="s">
        <v>18</v>
      </c>
      <c r="J8" s="56" t="s">
        <v>17</v>
      </c>
      <c r="K8" s="57" t="s">
        <v>18</v>
      </c>
      <c r="L8" s="58"/>
    </row>
    <row r="9" spans="1:12" ht="45">
      <c r="B9" s="41" t="s">
        <v>19</v>
      </c>
      <c r="C9" s="41"/>
      <c r="H9" s="59"/>
      <c r="I9" s="59"/>
      <c r="J9" s="59"/>
      <c r="K9" s="59"/>
    </row>
    <row r="10" spans="1:12" ht="57">
      <c r="A10" s="1" t="s">
        <v>20</v>
      </c>
      <c r="B10" s="2" t="s">
        <v>21</v>
      </c>
      <c r="D10" s="60"/>
      <c r="E10" s="60"/>
      <c r="F10" s="61">
        <v>840</v>
      </c>
      <c r="H10" s="62">
        <f>F10*D10</f>
        <v>0</v>
      </c>
      <c r="I10" s="62">
        <f>H10</f>
        <v>0</v>
      </c>
      <c r="J10" s="62">
        <f>F10*E10</f>
        <v>0</v>
      </c>
      <c r="K10" s="62">
        <f>J10</f>
        <v>0</v>
      </c>
      <c r="L10" s="63"/>
    </row>
    <row r="11" spans="1:12">
      <c r="D11" s="60"/>
      <c r="E11" s="60"/>
      <c r="F11" s="61"/>
      <c r="H11" s="62">
        <f>F11*D11</f>
        <v>0</v>
      </c>
      <c r="I11" s="62">
        <f>H11</f>
        <v>0</v>
      </c>
      <c r="J11" s="62">
        <f>F11*E11</f>
        <v>0</v>
      </c>
      <c r="K11" s="62">
        <f>J11</f>
        <v>0</v>
      </c>
      <c r="L11" s="63"/>
    </row>
    <row r="12" spans="1:12">
      <c r="D12" s="60"/>
      <c r="E12" s="60"/>
      <c r="F12" s="61"/>
      <c r="H12" s="62">
        <f>F12*D12</f>
        <v>0</v>
      </c>
      <c r="I12" s="62">
        <f>H12</f>
        <v>0</v>
      </c>
      <c r="J12" s="62">
        <f>F12*E12</f>
        <v>0</v>
      </c>
      <c r="K12" s="62">
        <f>J12</f>
        <v>0</v>
      </c>
      <c r="L12" s="63"/>
    </row>
    <row r="13" spans="1:12">
      <c r="D13" s="60"/>
      <c r="E13" s="60"/>
      <c r="F13" s="61"/>
      <c r="H13" s="62">
        <f>F13*D13</f>
        <v>0</v>
      </c>
      <c r="I13" s="62">
        <f>H13</f>
        <v>0</v>
      </c>
      <c r="J13" s="62">
        <f>F13*E13</f>
        <v>0</v>
      </c>
      <c r="K13" s="62">
        <f>J13</f>
        <v>0</v>
      </c>
      <c r="L13" s="63"/>
    </row>
    <row r="14" spans="1:12">
      <c r="A14" s="1" t="s">
        <v>22</v>
      </c>
      <c r="D14" s="60"/>
      <c r="E14" s="60"/>
      <c r="F14" s="61"/>
      <c r="H14" s="62">
        <f>F14*D14</f>
        <v>0</v>
      </c>
      <c r="I14" s="62">
        <f t="shared" ref="I14:I92" si="0">H14</f>
        <v>0</v>
      </c>
      <c r="J14" s="62">
        <f>F14*E14</f>
        <v>0</v>
      </c>
      <c r="K14" s="62">
        <f t="shared" ref="K14:K92" si="1">J14</f>
        <v>0</v>
      </c>
      <c r="L14" s="63"/>
    </row>
    <row r="15" spans="1:12">
      <c r="A15" s="1" t="s">
        <v>23</v>
      </c>
      <c r="D15" s="60"/>
      <c r="E15" s="60"/>
      <c r="F15" s="61"/>
      <c r="H15" s="62">
        <f t="shared" ref="H15:H78" si="2">F15*D15</f>
        <v>0</v>
      </c>
      <c r="I15" s="62">
        <f t="shared" si="0"/>
        <v>0</v>
      </c>
      <c r="J15" s="62">
        <f t="shared" ref="J15:J78" si="3">F15*E15</f>
        <v>0</v>
      </c>
      <c r="K15" s="62">
        <f t="shared" si="1"/>
        <v>0</v>
      </c>
      <c r="L15" s="63"/>
    </row>
    <row r="16" spans="1:12">
      <c r="A16" s="1" t="s">
        <v>24</v>
      </c>
      <c r="D16" s="60"/>
      <c r="E16" s="60"/>
      <c r="F16" s="61"/>
      <c r="H16" s="62">
        <f t="shared" si="2"/>
        <v>0</v>
      </c>
      <c r="I16" s="62">
        <f t="shared" si="0"/>
        <v>0</v>
      </c>
      <c r="J16" s="62">
        <f t="shared" si="3"/>
        <v>0</v>
      </c>
      <c r="K16" s="62">
        <f t="shared" si="1"/>
        <v>0</v>
      </c>
      <c r="L16" s="63"/>
    </row>
    <row r="17" spans="1:12" ht="57">
      <c r="A17" s="1" t="s">
        <v>24</v>
      </c>
      <c r="B17" s="2" t="s">
        <v>25</v>
      </c>
      <c r="D17" s="60"/>
      <c r="E17" s="60"/>
      <c r="F17" s="61">
        <v>770</v>
      </c>
      <c r="H17" s="62">
        <f t="shared" si="2"/>
        <v>0</v>
      </c>
      <c r="I17" s="62">
        <f t="shared" si="0"/>
        <v>0</v>
      </c>
      <c r="J17" s="62">
        <f t="shared" si="3"/>
        <v>0</v>
      </c>
      <c r="K17" s="62">
        <f t="shared" si="1"/>
        <v>0</v>
      </c>
      <c r="L17" s="63"/>
    </row>
    <row r="18" spans="1:12">
      <c r="A18" s="1" t="s">
        <v>24</v>
      </c>
      <c r="D18" s="60"/>
      <c r="E18" s="60"/>
      <c r="F18" s="61"/>
      <c r="H18" s="62">
        <f t="shared" si="2"/>
        <v>0</v>
      </c>
      <c r="I18" s="62">
        <f t="shared" si="0"/>
        <v>0</v>
      </c>
      <c r="J18" s="62">
        <f t="shared" si="3"/>
        <v>0</v>
      </c>
      <c r="K18" s="62">
        <f t="shared" si="1"/>
        <v>0</v>
      </c>
      <c r="L18" s="63"/>
    </row>
    <row r="19" spans="1:12">
      <c r="A19" s="1" t="s">
        <v>24</v>
      </c>
      <c r="D19" s="60"/>
      <c r="E19" s="60"/>
      <c r="F19" s="61"/>
      <c r="H19" s="62">
        <f t="shared" si="2"/>
        <v>0</v>
      </c>
      <c r="I19" s="62">
        <f t="shared" si="0"/>
        <v>0</v>
      </c>
      <c r="J19" s="62">
        <f t="shared" si="3"/>
        <v>0</v>
      </c>
      <c r="K19" s="62">
        <f t="shared" si="1"/>
        <v>0</v>
      </c>
      <c r="L19" s="63"/>
    </row>
    <row r="20" spans="1:12">
      <c r="A20" s="1" t="s">
        <v>24</v>
      </c>
      <c r="D20" s="60"/>
      <c r="E20" s="60"/>
      <c r="F20" s="61"/>
      <c r="H20" s="62">
        <f t="shared" si="2"/>
        <v>0</v>
      </c>
      <c r="I20" s="62">
        <f t="shared" si="0"/>
        <v>0</v>
      </c>
      <c r="J20" s="62">
        <f t="shared" si="3"/>
        <v>0</v>
      </c>
      <c r="K20" s="62">
        <f t="shared" si="1"/>
        <v>0</v>
      </c>
      <c r="L20" s="63"/>
    </row>
    <row r="21" spans="1:12">
      <c r="A21" s="1" t="s">
        <v>24</v>
      </c>
      <c r="D21" s="60"/>
      <c r="E21" s="60"/>
      <c r="F21" s="61"/>
      <c r="H21" s="62">
        <f t="shared" si="2"/>
        <v>0</v>
      </c>
      <c r="I21" s="62">
        <f t="shared" si="0"/>
        <v>0</v>
      </c>
      <c r="J21" s="62">
        <f t="shared" si="3"/>
        <v>0</v>
      </c>
      <c r="K21" s="62">
        <f t="shared" si="1"/>
        <v>0</v>
      </c>
      <c r="L21" s="63"/>
    </row>
    <row r="22" spans="1:12">
      <c r="A22" s="1" t="s">
        <v>24</v>
      </c>
      <c r="D22" s="60"/>
      <c r="E22" s="60"/>
      <c r="F22" s="61"/>
      <c r="H22" s="62">
        <f t="shared" si="2"/>
        <v>0</v>
      </c>
      <c r="I22" s="62">
        <f t="shared" si="0"/>
        <v>0</v>
      </c>
      <c r="J22" s="62">
        <f t="shared" si="3"/>
        <v>0</v>
      </c>
      <c r="K22" s="62">
        <f t="shared" si="1"/>
        <v>0</v>
      </c>
      <c r="L22" s="63"/>
    </row>
    <row r="23" spans="1:12">
      <c r="D23" s="60"/>
      <c r="E23" s="60"/>
      <c r="F23" s="61"/>
      <c r="H23" s="62">
        <f t="shared" si="2"/>
        <v>0</v>
      </c>
      <c r="I23" s="62">
        <f t="shared" si="0"/>
        <v>0</v>
      </c>
      <c r="J23" s="62">
        <f t="shared" si="3"/>
        <v>0</v>
      </c>
      <c r="K23" s="62">
        <f t="shared" si="1"/>
        <v>0</v>
      </c>
      <c r="L23" s="63"/>
    </row>
    <row r="24" spans="1:12">
      <c r="A24" s="1" t="s">
        <v>24</v>
      </c>
      <c r="D24" s="60"/>
      <c r="E24" s="60"/>
      <c r="F24" s="61"/>
      <c r="H24" s="62">
        <f t="shared" si="2"/>
        <v>0</v>
      </c>
      <c r="I24" s="62">
        <f t="shared" si="0"/>
        <v>0</v>
      </c>
      <c r="J24" s="62">
        <f t="shared" si="3"/>
        <v>0</v>
      </c>
      <c r="K24" s="62">
        <f t="shared" si="1"/>
        <v>0</v>
      </c>
      <c r="L24" s="63"/>
    </row>
    <row r="25" spans="1:12" ht="28.5">
      <c r="A25" s="1" t="s">
        <v>26</v>
      </c>
      <c r="B25" s="2" t="s">
        <v>27</v>
      </c>
      <c r="D25" s="60"/>
      <c r="E25" s="60"/>
      <c r="F25" s="61">
        <v>120</v>
      </c>
      <c r="H25" s="62">
        <f t="shared" si="2"/>
        <v>0</v>
      </c>
      <c r="I25" s="62">
        <f t="shared" si="0"/>
        <v>0</v>
      </c>
      <c r="J25" s="62">
        <f t="shared" si="3"/>
        <v>0</v>
      </c>
      <c r="K25" s="62">
        <f t="shared" si="1"/>
        <v>0</v>
      </c>
      <c r="L25" s="63"/>
    </row>
    <row r="26" spans="1:12" ht="42.75">
      <c r="A26" s="1" t="s">
        <v>26</v>
      </c>
      <c r="B26" s="2" t="s">
        <v>28</v>
      </c>
      <c r="D26" s="60"/>
      <c r="E26" s="60"/>
      <c r="F26" s="61">
        <v>90</v>
      </c>
      <c r="H26" s="62">
        <f t="shared" si="2"/>
        <v>0</v>
      </c>
      <c r="I26" s="62">
        <f t="shared" si="0"/>
        <v>0</v>
      </c>
      <c r="J26" s="62">
        <f t="shared" si="3"/>
        <v>0</v>
      </c>
      <c r="K26" s="62">
        <f t="shared" si="1"/>
        <v>0</v>
      </c>
      <c r="L26" s="63"/>
    </row>
    <row r="27" spans="1:12" ht="42.75">
      <c r="A27" s="1" t="s">
        <v>26</v>
      </c>
      <c r="B27" s="2" t="s">
        <v>29</v>
      </c>
      <c r="D27" s="60"/>
      <c r="E27" s="60"/>
      <c r="F27" s="61">
        <v>100</v>
      </c>
      <c r="H27" s="62">
        <f t="shared" si="2"/>
        <v>0</v>
      </c>
      <c r="I27" s="62">
        <f t="shared" si="0"/>
        <v>0</v>
      </c>
      <c r="J27" s="62">
        <f t="shared" si="3"/>
        <v>0</v>
      </c>
      <c r="K27" s="62">
        <f t="shared" si="1"/>
        <v>0</v>
      </c>
      <c r="L27" s="63"/>
    </row>
    <row r="28" spans="1:12" ht="57">
      <c r="A28" s="1" t="s">
        <v>26</v>
      </c>
      <c r="B28" s="2" t="s">
        <v>30</v>
      </c>
      <c r="D28" s="60"/>
      <c r="E28" s="60"/>
      <c r="F28" s="61">
        <v>200</v>
      </c>
      <c r="H28" s="62">
        <f t="shared" si="2"/>
        <v>0</v>
      </c>
      <c r="I28" s="62">
        <f t="shared" si="0"/>
        <v>0</v>
      </c>
      <c r="J28" s="62">
        <f t="shared" si="3"/>
        <v>0</v>
      </c>
      <c r="K28" s="62">
        <f t="shared" si="1"/>
        <v>0</v>
      </c>
      <c r="L28" s="63"/>
    </row>
    <row r="29" spans="1:12" ht="85.5">
      <c r="A29" s="1" t="s">
        <v>26</v>
      </c>
      <c r="B29" s="2" t="s">
        <v>31</v>
      </c>
      <c r="D29" s="60"/>
      <c r="E29" s="60"/>
      <c r="F29" s="61">
        <v>250</v>
      </c>
      <c r="H29" s="62">
        <f t="shared" si="2"/>
        <v>0</v>
      </c>
      <c r="I29" s="62">
        <f t="shared" si="0"/>
        <v>0</v>
      </c>
      <c r="J29" s="62">
        <f t="shared" si="3"/>
        <v>0</v>
      </c>
      <c r="K29" s="62">
        <f t="shared" si="1"/>
        <v>0</v>
      </c>
      <c r="L29" s="63"/>
    </row>
    <row r="30" spans="1:12" ht="42.75">
      <c r="A30" s="1" t="s">
        <v>24</v>
      </c>
      <c r="B30" s="2" t="s">
        <v>32</v>
      </c>
      <c r="D30" s="60"/>
      <c r="E30" s="60"/>
      <c r="F30" s="61"/>
      <c r="H30" s="62">
        <f t="shared" si="2"/>
        <v>0</v>
      </c>
      <c r="I30" s="62">
        <f t="shared" si="0"/>
        <v>0</v>
      </c>
      <c r="J30" s="62">
        <f t="shared" si="3"/>
        <v>0</v>
      </c>
      <c r="K30" s="62">
        <f t="shared" si="1"/>
        <v>0</v>
      </c>
      <c r="L30" s="63"/>
    </row>
    <row r="31" spans="1:12">
      <c r="A31" s="1" t="s">
        <v>33</v>
      </c>
      <c r="D31" s="60"/>
      <c r="E31" s="60"/>
      <c r="F31" s="61"/>
      <c r="H31" s="62">
        <f t="shared" si="2"/>
        <v>0</v>
      </c>
      <c r="I31" s="62">
        <f t="shared" si="0"/>
        <v>0</v>
      </c>
      <c r="J31" s="62">
        <f t="shared" si="3"/>
        <v>0</v>
      </c>
      <c r="K31" s="62">
        <f t="shared" si="1"/>
        <v>0</v>
      </c>
      <c r="L31" s="63"/>
    </row>
    <row r="32" spans="1:12">
      <c r="A32" s="1" t="s">
        <v>33</v>
      </c>
      <c r="D32" s="60"/>
      <c r="E32" s="60"/>
      <c r="F32" s="61"/>
      <c r="H32" s="62">
        <f t="shared" si="2"/>
        <v>0</v>
      </c>
      <c r="I32" s="62">
        <f t="shared" si="0"/>
        <v>0</v>
      </c>
      <c r="J32" s="62">
        <f t="shared" si="3"/>
        <v>0</v>
      </c>
      <c r="K32" s="62">
        <f t="shared" si="1"/>
        <v>0</v>
      </c>
      <c r="L32" s="63"/>
    </row>
    <row r="33" spans="1:12">
      <c r="A33" s="1" t="s">
        <v>33</v>
      </c>
      <c r="D33" s="60"/>
      <c r="E33" s="60"/>
      <c r="F33" s="61"/>
      <c r="H33" s="62">
        <f t="shared" si="2"/>
        <v>0</v>
      </c>
      <c r="I33" s="62">
        <f t="shared" si="0"/>
        <v>0</v>
      </c>
      <c r="J33" s="62">
        <f t="shared" si="3"/>
        <v>0</v>
      </c>
      <c r="K33" s="62">
        <f t="shared" si="1"/>
        <v>0</v>
      </c>
      <c r="L33" s="63"/>
    </row>
    <row r="34" spans="1:12">
      <c r="D34" s="60"/>
      <c r="E34" s="60"/>
      <c r="F34" s="61"/>
      <c r="H34" s="62">
        <f t="shared" si="2"/>
        <v>0</v>
      </c>
      <c r="I34" s="62">
        <f t="shared" si="0"/>
        <v>0</v>
      </c>
      <c r="J34" s="62">
        <f t="shared" si="3"/>
        <v>0</v>
      </c>
      <c r="K34" s="62">
        <f t="shared" si="1"/>
        <v>0</v>
      </c>
      <c r="L34" s="63"/>
    </row>
    <row r="35" spans="1:12">
      <c r="A35" s="1" t="s">
        <v>24</v>
      </c>
      <c r="B35" s="2" t="s">
        <v>34</v>
      </c>
      <c r="D35" s="60"/>
      <c r="E35" s="60"/>
      <c r="F35" s="61">
        <v>1000</v>
      </c>
      <c r="H35" s="62">
        <f t="shared" si="2"/>
        <v>0</v>
      </c>
      <c r="I35" s="62">
        <f t="shared" si="0"/>
        <v>0</v>
      </c>
      <c r="J35" s="62">
        <f t="shared" si="3"/>
        <v>0</v>
      </c>
      <c r="K35" s="62">
        <f t="shared" si="1"/>
        <v>0</v>
      </c>
      <c r="L35" s="63"/>
    </row>
    <row r="36" spans="1:12" ht="28.5">
      <c r="A36" s="1" t="s">
        <v>35</v>
      </c>
      <c r="B36" s="2" t="s">
        <v>36</v>
      </c>
      <c r="D36" s="60"/>
      <c r="E36" s="60"/>
      <c r="F36" s="61">
        <v>1000</v>
      </c>
      <c r="H36" s="62">
        <f t="shared" si="2"/>
        <v>0</v>
      </c>
      <c r="I36" s="62">
        <f t="shared" si="0"/>
        <v>0</v>
      </c>
      <c r="J36" s="62">
        <f t="shared" si="3"/>
        <v>0</v>
      </c>
      <c r="K36" s="62">
        <f t="shared" si="1"/>
        <v>0</v>
      </c>
      <c r="L36" s="63"/>
    </row>
    <row r="37" spans="1:12">
      <c r="A37" s="1" t="s">
        <v>37</v>
      </c>
      <c r="C37" s="2" t="s">
        <v>38</v>
      </c>
      <c r="D37" s="60"/>
      <c r="E37" s="60"/>
      <c r="F37" s="61"/>
      <c r="H37" s="62">
        <f t="shared" si="2"/>
        <v>0</v>
      </c>
      <c r="I37" s="62">
        <f t="shared" si="0"/>
        <v>0</v>
      </c>
      <c r="J37" s="62">
        <f t="shared" si="3"/>
        <v>0</v>
      </c>
      <c r="K37" s="62">
        <f t="shared" si="1"/>
        <v>0</v>
      </c>
      <c r="L37" s="63"/>
    </row>
    <row r="38" spans="1:12">
      <c r="A38" s="1" t="s">
        <v>39</v>
      </c>
      <c r="C38" s="2" t="s">
        <v>38</v>
      </c>
      <c r="D38" s="60"/>
      <c r="E38" s="60"/>
      <c r="F38" s="61"/>
      <c r="H38" s="62">
        <f t="shared" si="2"/>
        <v>0</v>
      </c>
      <c r="I38" s="62">
        <f t="shared" si="0"/>
        <v>0</v>
      </c>
      <c r="J38" s="62">
        <f t="shared" si="3"/>
        <v>0</v>
      </c>
      <c r="K38" s="62">
        <f t="shared" si="1"/>
        <v>0</v>
      </c>
      <c r="L38" s="63"/>
    </row>
    <row r="39" spans="1:12">
      <c r="D39" s="60"/>
      <c r="E39" s="60"/>
      <c r="F39" s="61"/>
      <c r="H39" s="62">
        <f t="shared" si="2"/>
        <v>0</v>
      </c>
      <c r="I39" s="62">
        <f t="shared" si="0"/>
        <v>0</v>
      </c>
      <c r="J39" s="62">
        <f t="shared" si="3"/>
        <v>0</v>
      </c>
      <c r="K39" s="62">
        <f t="shared" si="1"/>
        <v>0</v>
      </c>
      <c r="L39" s="63"/>
    </row>
    <row r="40" spans="1:12">
      <c r="A40" s="1" t="s">
        <v>40</v>
      </c>
      <c r="D40" s="60"/>
      <c r="E40" s="60"/>
      <c r="F40" s="61"/>
      <c r="H40" s="62">
        <f t="shared" si="2"/>
        <v>0</v>
      </c>
      <c r="I40" s="62">
        <f t="shared" si="0"/>
        <v>0</v>
      </c>
      <c r="J40" s="62">
        <f t="shared" si="3"/>
        <v>0</v>
      </c>
      <c r="K40" s="62">
        <f t="shared" si="1"/>
        <v>0</v>
      </c>
      <c r="L40" s="63"/>
    </row>
    <row r="41" spans="1:12" ht="71.25">
      <c r="A41" s="1" t="s">
        <v>41</v>
      </c>
      <c r="B41" s="2" t="s">
        <v>42</v>
      </c>
      <c r="D41" s="60"/>
      <c r="E41" s="60"/>
      <c r="F41" s="61"/>
      <c r="H41" s="62">
        <f t="shared" si="2"/>
        <v>0</v>
      </c>
      <c r="I41" s="62">
        <f t="shared" si="0"/>
        <v>0</v>
      </c>
      <c r="J41" s="62">
        <f t="shared" si="3"/>
        <v>0</v>
      </c>
      <c r="K41" s="62">
        <f t="shared" si="1"/>
        <v>0</v>
      </c>
      <c r="L41" s="63"/>
    </row>
    <row r="42" spans="1:12" ht="45">
      <c r="B42" s="41" t="s">
        <v>43</v>
      </c>
      <c r="C42" s="41"/>
      <c r="D42" s="60"/>
      <c r="E42" s="60"/>
      <c r="F42" s="61"/>
      <c r="H42" s="62">
        <f t="shared" si="2"/>
        <v>0</v>
      </c>
      <c r="I42" s="62">
        <f t="shared" si="0"/>
        <v>0</v>
      </c>
      <c r="J42" s="62">
        <f t="shared" si="3"/>
        <v>0</v>
      </c>
      <c r="K42" s="62">
        <f t="shared" si="1"/>
        <v>0</v>
      </c>
      <c r="L42" s="63"/>
    </row>
    <row r="43" spans="1:12" ht="42.75">
      <c r="A43" s="1" t="s">
        <v>44</v>
      </c>
      <c r="B43" s="2" t="s">
        <v>45</v>
      </c>
      <c r="D43" s="60"/>
      <c r="E43" s="60"/>
      <c r="F43" s="61"/>
      <c r="H43" s="62">
        <f t="shared" si="2"/>
        <v>0</v>
      </c>
      <c r="I43" s="62">
        <f t="shared" si="0"/>
        <v>0</v>
      </c>
      <c r="J43" s="62">
        <f t="shared" si="3"/>
        <v>0</v>
      </c>
      <c r="K43" s="62">
        <f t="shared" si="1"/>
        <v>0</v>
      </c>
      <c r="L43" s="63"/>
    </row>
    <row r="44" spans="1:12" ht="57">
      <c r="A44" s="1" t="s">
        <v>46</v>
      </c>
      <c r="B44" s="2" t="s">
        <v>47</v>
      </c>
      <c r="D44" s="60"/>
      <c r="E44" s="60"/>
      <c r="F44" s="61">
        <v>750</v>
      </c>
      <c r="H44" s="62">
        <f t="shared" si="2"/>
        <v>0</v>
      </c>
      <c r="I44" s="62">
        <f t="shared" si="0"/>
        <v>0</v>
      </c>
      <c r="J44" s="62">
        <f t="shared" si="3"/>
        <v>0</v>
      </c>
      <c r="K44" s="62">
        <f t="shared" si="1"/>
        <v>0</v>
      </c>
      <c r="L44" s="63"/>
    </row>
    <row r="45" spans="1:12" ht="42.75">
      <c r="A45" s="1" t="s">
        <v>48</v>
      </c>
      <c r="B45" s="2" t="s">
        <v>49</v>
      </c>
      <c r="D45" s="60"/>
      <c r="E45" s="60"/>
      <c r="F45" s="61">
        <v>100</v>
      </c>
      <c r="H45" s="62">
        <f t="shared" si="2"/>
        <v>0</v>
      </c>
      <c r="I45" s="62">
        <f t="shared" si="0"/>
        <v>0</v>
      </c>
      <c r="J45" s="62">
        <f t="shared" si="3"/>
        <v>0</v>
      </c>
      <c r="K45" s="62">
        <f t="shared" si="1"/>
        <v>0</v>
      </c>
      <c r="L45" s="63"/>
    </row>
    <row r="46" spans="1:12" ht="45">
      <c r="B46" s="41" t="s">
        <v>50</v>
      </c>
      <c r="C46" s="41"/>
      <c r="D46" s="60"/>
      <c r="E46" s="60"/>
      <c r="F46" s="61"/>
      <c r="H46" s="62">
        <f t="shared" si="2"/>
        <v>0</v>
      </c>
      <c r="I46" s="62">
        <f t="shared" si="0"/>
        <v>0</v>
      </c>
      <c r="J46" s="62">
        <f t="shared" si="3"/>
        <v>0</v>
      </c>
      <c r="K46" s="62">
        <f t="shared" si="1"/>
        <v>0</v>
      </c>
      <c r="L46" s="63"/>
    </row>
    <row r="47" spans="1:12" ht="57">
      <c r="A47" s="1" t="s">
        <v>51</v>
      </c>
      <c r="B47" s="2" t="s">
        <v>52</v>
      </c>
      <c r="D47" s="60"/>
      <c r="E47" s="60"/>
      <c r="F47" s="61">
        <v>3000</v>
      </c>
      <c r="H47" s="62">
        <f t="shared" si="2"/>
        <v>0</v>
      </c>
      <c r="I47" s="62">
        <f t="shared" si="0"/>
        <v>0</v>
      </c>
      <c r="J47" s="62">
        <f t="shared" si="3"/>
        <v>0</v>
      </c>
      <c r="K47" s="62">
        <f t="shared" si="1"/>
        <v>0</v>
      </c>
      <c r="L47" s="63"/>
    </row>
    <row r="48" spans="1:12" ht="57">
      <c r="A48" s="1" t="s">
        <v>51</v>
      </c>
      <c r="B48" s="2" t="s">
        <v>53</v>
      </c>
      <c r="D48" s="60"/>
      <c r="E48" s="60"/>
      <c r="F48" s="61"/>
      <c r="H48" s="62">
        <f t="shared" si="2"/>
        <v>0</v>
      </c>
      <c r="I48" s="62">
        <f t="shared" si="0"/>
        <v>0</v>
      </c>
      <c r="J48" s="62">
        <f t="shared" si="3"/>
        <v>0</v>
      </c>
      <c r="K48" s="62">
        <f t="shared" si="1"/>
        <v>0</v>
      </c>
      <c r="L48" s="63"/>
    </row>
    <row r="49" spans="1:12" ht="57">
      <c r="A49" s="1" t="s">
        <v>54</v>
      </c>
      <c r="B49" s="2" t="s">
        <v>55</v>
      </c>
      <c r="D49" s="60"/>
      <c r="E49" s="60"/>
      <c r="F49" s="61"/>
      <c r="H49" s="62">
        <f t="shared" si="2"/>
        <v>0</v>
      </c>
      <c r="I49" s="62">
        <f t="shared" si="0"/>
        <v>0</v>
      </c>
      <c r="J49" s="62">
        <f t="shared" si="3"/>
        <v>0</v>
      </c>
      <c r="K49" s="62">
        <f t="shared" si="1"/>
        <v>0</v>
      </c>
      <c r="L49" s="63"/>
    </row>
    <row r="50" spans="1:12" ht="42.75">
      <c r="A50" s="1" t="s">
        <v>56</v>
      </c>
      <c r="B50" s="2" t="s">
        <v>57</v>
      </c>
      <c r="D50" s="60"/>
      <c r="E50" s="60"/>
      <c r="F50" s="61">
        <v>2000</v>
      </c>
      <c r="H50" s="62">
        <f t="shared" si="2"/>
        <v>0</v>
      </c>
      <c r="I50" s="62">
        <f t="shared" si="0"/>
        <v>0</v>
      </c>
      <c r="J50" s="62">
        <f t="shared" si="3"/>
        <v>0</v>
      </c>
      <c r="K50" s="62">
        <f t="shared" si="1"/>
        <v>0</v>
      </c>
      <c r="L50" s="63"/>
    </row>
    <row r="51" spans="1:12" ht="57">
      <c r="A51" s="1" t="s">
        <v>58</v>
      </c>
      <c r="C51" s="2" t="s">
        <v>38</v>
      </c>
      <c r="D51" s="60"/>
      <c r="E51" s="60"/>
      <c r="F51" s="61"/>
      <c r="H51" s="62">
        <f t="shared" si="2"/>
        <v>0</v>
      </c>
      <c r="I51" s="62">
        <f t="shared" si="0"/>
        <v>0</v>
      </c>
      <c r="J51" s="62">
        <f t="shared" si="3"/>
        <v>0</v>
      </c>
      <c r="K51" s="62">
        <f t="shared" si="1"/>
        <v>0</v>
      </c>
      <c r="L51" s="63" t="s">
        <v>59</v>
      </c>
    </row>
    <row r="52" spans="1:12">
      <c r="A52" s="1" t="s">
        <v>58</v>
      </c>
      <c r="C52" s="2" t="s">
        <v>38</v>
      </c>
      <c r="D52" s="60"/>
      <c r="E52" s="60"/>
      <c r="F52" s="61">
        <v>1500</v>
      </c>
      <c r="H52" s="62">
        <f t="shared" si="2"/>
        <v>0</v>
      </c>
      <c r="I52" s="62">
        <f t="shared" si="0"/>
        <v>0</v>
      </c>
      <c r="J52" s="62">
        <f t="shared" si="3"/>
        <v>0</v>
      </c>
      <c r="K52" s="62">
        <f t="shared" si="1"/>
        <v>0</v>
      </c>
      <c r="L52" s="63"/>
    </row>
    <row r="53" spans="1:12">
      <c r="A53" s="1" t="s">
        <v>58</v>
      </c>
      <c r="C53" s="2" t="s">
        <v>38</v>
      </c>
      <c r="D53" s="60"/>
      <c r="E53" s="60"/>
      <c r="F53" s="61"/>
      <c r="H53" s="62">
        <f t="shared" si="2"/>
        <v>0</v>
      </c>
      <c r="I53" s="62">
        <f t="shared" si="0"/>
        <v>0</v>
      </c>
      <c r="J53" s="62">
        <f t="shared" si="3"/>
        <v>0</v>
      </c>
      <c r="K53" s="62">
        <f t="shared" si="1"/>
        <v>0</v>
      </c>
      <c r="L53" s="63"/>
    </row>
    <row r="54" spans="1:12" ht="71.25">
      <c r="A54" s="1" t="s">
        <v>60</v>
      </c>
      <c r="B54" s="2" t="s">
        <v>61</v>
      </c>
      <c r="D54" s="64"/>
      <c r="E54" s="64"/>
      <c r="F54" s="65"/>
      <c r="G54" s="66"/>
      <c r="H54" s="62">
        <f t="shared" si="2"/>
        <v>0</v>
      </c>
      <c r="I54" s="62">
        <f t="shared" si="0"/>
        <v>0</v>
      </c>
      <c r="J54" s="62">
        <f t="shared" si="3"/>
        <v>0</v>
      </c>
      <c r="K54" s="62">
        <f t="shared" si="1"/>
        <v>0</v>
      </c>
      <c r="L54" s="63"/>
    </row>
    <row r="55" spans="1:12">
      <c r="A55" s="1" t="s">
        <v>60</v>
      </c>
      <c r="D55" s="60"/>
      <c r="E55" s="60"/>
      <c r="F55" s="61"/>
      <c r="H55" s="62">
        <f t="shared" si="2"/>
        <v>0</v>
      </c>
      <c r="I55" s="62">
        <f t="shared" si="0"/>
        <v>0</v>
      </c>
      <c r="J55" s="62">
        <f t="shared" si="3"/>
        <v>0</v>
      </c>
      <c r="K55" s="62">
        <f t="shared" si="1"/>
        <v>0</v>
      </c>
      <c r="L55" s="63"/>
    </row>
    <row r="56" spans="1:12" ht="28.5">
      <c r="A56" s="1" t="s">
        <v>62</v>
      </c>
      <c r="B56" s="2" t="s">
        <v>63</v>
      </c>
      <c r="D56" s="60"/>
      <c r="E56" s="60"/>
      <c r="F56" s="61"/>
      <c r="H56" s="62">
        <f t="shared" si="2"/>
        <v>0</v>
      </c>
      <c r="I56" s="62">
        <f t="shared" si="0"/>
        <v>0</v>
      </c>
      <c r="J56" s="62">
        <f t="shared" si="3"/>
        <v>0</v>
      </c>
      <c r="K56" s="62">
        <f t="shared" si="1"/>
        <v>0</v>
      </c>
      <c r="L56" s="63"/>
    </row>
    <row r="57" spans="1:12">
      <c r="A57" s="1" t="s">
        <v>64</v>
      </c>
      <c r="D57" s="60"/>
      <c r="E57" s="60"/>
      <c r="F57" s="61"/>
      <c r="H57" s="62">
        <f t="shared" si="2"/>
        <v>0</v>
      </c>
      <c r="I57" s="62">
        <f t="shared" si="0"/>
        <v>0</v>
      </c>
      <c r="J57" s="62">
        <f t="shared" si="3"/>
        <v>0</v>
      </c>
      <c r="K57" s="62">
        <f t="shared" si="1"/>
        <v>0</v>
      </c>
      <c r="L57" s="63"/>
    </row>
    <row r="58" spans="1:12">
      <c r="A58" s="1" t="s">
        <v>65</v>
      </c>
      <c r="D58" s="60"/>
      <c r="E58" s="60"/>
      <c r="F58" s="61"/>
      <c r="H58" s="62">
        <f t="shared" si="2"/>
        <v>0</v>
      </c>
      <c r="I58" s="62">
        <f t="shared" si="0"/>
        <v>0</v>
      </c>
      <c r="J58" s="62">
        <f t="shared" si="3"/>
        <v>0</v>
      </c>
      <c r="K58" s="62">
        <f t="shared" si="1"/>
        <v>0</v>
      </c>
      <c r="L58" s="63"/>
    </row>
    <row r="59" spans="1:12" ht="45">
      <c r="B59" s="41" t="s">
        <v>66</v>
      </c>
      <c r="C59" s="41"/>
      <c r="D59" s="60"/>
      <c r="E59" s="60"/>
      <c r="F59" s="61"/>
      <c r="H59" s="62">
        <f t="shared" si="2"/>
        <v>0</v>
      </c>
      <c r="I59" s="62">
        <f t="shared" si="0"/>
        <v>0</v>
      </c>
      <c r="J59" s="62">
        <f t="shared" si="3"/>
        <v>0</v>
      </c>
      <c r="K59" s="62">
        <f t="shared" si="1"/>
        <v>0</v>
      </c>
      <c r="L59" s="63"/>
    </row>
    <row r="60" spans="1:12">
      <c r="A60" s="1" t="s">
        <v>67</v>
      </c>
      <c r="D60" s="60"/>
      <c r="E60" s="60"/>
      <c r="F60" s="61"/>
      <c r="H60" s="62">
        <f t="shared" si="2"/>
        <v>0</v>
      </c>
      <c r="I60" s="62">
        <f t="shared" si="0"/>
        <v>0</v>
      </c>
      <c r="J60" s="62">
        <f t="shared" si="3"/>
        <v>0</v>
      </c>
      <c r="K60" s="62">
        <f t="shared" si="1"/>
        <v>0</v>
      </c>
      <c r="L60" s="63"/>
    </row>
    <row r="61" spans="1:12">
      <c r="D61" s="60"/>
      <c r="E61" s="60"/>
      <c r="F61" s="61"/>
      <c r="H61" s="62">
        <f t="shared" si="2"/>
        <v>0</v>
      </c>
      <c r="I61" s="62">
        <f t="shared" si="0"/>
        <v>0</v>
      </c>
      <c r="J61" s="62">
        <f t="shared" si="3"/>
        <v>0</v>
      </c>
      <c r="K61" s="62">
        <f t="shared" si="1"/>
        <v>0</v>
      </c>
      <c r="L61" s="63"/>
    </row>
    <row r="62" spans="1:12" ht="28.5">
      <c r="A62" s="1" t="s">
        <v>68</v>
      </c>
      <c r="B62" s="2" t="s">
        <v>69</v>
      </c>
      <c r="D62" s="60"/>
      <c r="E62" s="60"/>
      <c r="F62" s="61"/>
      <c r="H62" s="62">
        <f t="shared" si="2"/>
        <v>0</v>
      </c>
      <c r="I62" s="62">
        <f t="shared" si="0"/>
        <v>0</v>
      </c>
      <c r="J62" s="62">
        <f t="shared" si="3"/>
        <v>0</v>
      </c>
      <c r="K62" s="62">
        <f t="shared" si="1"/>
        <v>0</v>
      </c>
      <c r="L62" s="63"/>
    </row>
    <row r="63" spans="1:12" ht="57">
      <c r="A63" s="1" t="s">
        <v>68</v>
      </c>
      <c r="B63" s="2" t="s">
        <v>70</v>
      </c>
      <c r="D63" s="60"/>
      <c r="E63" s="60"/>
      <c r="F63" s="61"/>
      <c r="H63" s="62">
        <f t="shared" si="2"/>
        <v>0</v>
      </c>
      <c r="I63" s="62">
        <f t="shared" si="0"/>
        <v>0</v>
      </c>
      <c r="J63" s="62">
        <f t="shared" si="3"/>
        <v>0</v>
      </c>
      <c r="K63" s="62">
        <f t="shared" si="1"/>
        <v>0</v>
      </c>
      <c r="L63" s="63"/>
    </row>
    <row r="64" spans="1:12" ht="57">
      <c r="A64" s="1" t="s">
        <v>68</v>
      </c>
      <c r="B64" s="2" t="s">
        <v>71</v>
      </c>
      <c r="D64" s="60"/>
      <c r="E64" s="60"/>
      <c r="F64" s="61"/>
      <c r="H64" s="62">
        <f t="shared" si="2"/>
        <v>0</v>
      </c>
      <c r="I64" s="62">
        <f t="shared" si="0"/>
        <v>0</v>
      </c>
      <c r="J64" s="62">
        <f t="shared" si="3"/>
        <v>0</v>
      </c>
      <c r="K64" s="62">
        <f t="shared" si="1"/>
        <v>0</v>
      </c>
      <c r="L64" s="63"/>
    </row>
    <row r="65" spans="1:12">
      <c r="A65" s="1" t="s">
        <v>72</v>
      </c>
      <c r="D65" s="60"/>
      <c r="E65" s="60"/>
      <c r="F65" s="61"/>
      <c r="H65" s="62">
        <f t="shared" si="2"/>
        <v>0</v>
      </c>
      <c r="I65" s="62">
        <f t="shared" si="0"/>
        <v>0</v>
      </c>
      <c r="J65" s="62">
        <f t="shared" si="3"/>
        <v>0</v>
      </c>
      <c r="K65" s="62">
        <f t="shared" si="1"/>
        <v>0</v>
      </c>
      <c r="L65" s="63"/>
    </row>
    <row r="66" spans="1:12">
      <c r="D66" s="60"/>
      <c r="E66" s="60"/>
      <c r="F66" s="61"/>
      <c r="H66" s="62">
        <f t="shared" si="2"/>
        <v>0</v>
      </c>
      <c r="I66" s="62">
        <f t="shared" si="0"/>
        <v>0</v>
      </c>
      <c r="J66" s="62">
        <f t="shared" si="3"/>
        <v>0</v>
      </c>
      <c r="K66" s="62">
        <f t="shared" si="1"/>
        <v>0</v>
      </c>
      <c r="L66" s="63"/>
    </row>
    <row r="67" spans="1:12" ht="75">
      <c r="B67" s="41" t="s">
        <v>73</v>
      </c>
      <c r="C67" s="41"/>
      <c r="D67" s="60"/>
      <c r="E67" s="60"/>
      <c r="F67" s="61"/>
      <c r="H67" s="62">
        <f t="shared" si="2"/>
        <v>0</v>
      </c>
      <c r="I67" s="62">
        <f t="shared" si="0"/>
        <v>0</v>
      </c>
      <c r="J67" s="62">
        <f t="shared" si="3"/>
        <v>0</v>
      </c>
      <c r="K67" s="62">
        <f t="shared" si="1"/>
        <v>0</v>
      </c>
      <c r="L67" s="63"/>
    </row>
    <row r="68" spans="1:12" ht="42.75">
      <c r="A68" s="1" t="s">
        <v>74</v>
      </c>
      <c r="B68" s="2" t="s">
        <v>75</v>
      </c>
      <c r="D68" s="60"/>
      <c r="E68" s="60"/>
      <c r="F68" s="61"/>
      <c r="H68" s="62">
        <f t="shared" si="2"/>
        <v>0</v>
      </c>
      <c r="I68" s="62">
        <f t="shared" si="0"/>
        <v>0</v>
      </c>
      <c r="J68" s="62">
        <f t="shared" si="3"/>
        <v>0</v>
      </c>
      <c r="K68" s="62">
        <f t="shared" si="1"/>
        <v>0</v>
      </c>
      <c r="L68" s="63"/>
    </row>
    <row r="69" spans="1:12" ht="57">
      <c r="A69" s="1" t="s">
        <v>74</v>
      </c>
      <c r="B69" s="2" t="s">
        <v>76</v>
      </c>
      <c r="D69" s="60"/>
      <c r="E69" s="60"/>
      <c r="F69" s="61"/>
      <c r="H69" s="62">
        <f t="shared" si="2"/>
        <v>0</v>
      </c>
      <c r="I69" s="62">
        <f t="shared" si="0"/>
        <v>0</v>
      </c>
      <c r="J69" s="62">
        <f t="shared" si="3"/>
        <v>0</v>
      </c>
      <c r="K69" s="62">
        <f t="shared" si="1"/>
        <v>0</v>
      </c>
      <c r="L69" s="63"/>
    </row>
    <row r="70" spans="1:12">
      <c r="A70" s="1" t="s">
        <v>77</v>
      </c>
      <c r="D70" s="60"/>
      <c r="E70" s="60"/>
      <c r="F70" s="61"/>
      <c r="H70" s="62">
        <f t="shared" si="2"/>
        <v>0</v>
      </c>
      <c r="I70" s="62">
        <f t="shared" si="0"/>
        <v>0</v>
      </c>
      <c r="J70" s="62">
        <f t="shared" si="3"/>
        <v>0</v>
      </c>
      <c r="K70" s="62">
        <f t="shared" si="1"/>
        <v>0</v>
      </c>
      <c r="L70" s="63"/>
    </row>
    <row r="71" spans="1:12">
      <c r="D71" s="60"/>
      <c r="E71" s="60"/>
      <c r="F71" s="61"/>
      <c r="H71" s="62">
        <f t="shared" si="2"/>
        <v>0</v>
      </c>
      <c r="I71" s="62">
        <f t="shared" si="0"/>
        <v>0</v>
      </c>
      <c r="J71" s="62">
        <f t="shared" si="3"/>
        <v>0</v>
      </c>
      <c r="K71" s="62">
        <f t="shared" si="1"/>
        <v>0</v>
      </c>
      <c r="L71" s="63"/>
    </row>
    <row r="72" spans="1:12">
      <c r="D72" s="60"/>
      <c r="E72" s="60"/>
      <c r="F72" s="61"/>
      <c r="H72" s="62">
        <f t="shared" si="2"/>
        <v>0</v>
      </c>
      <c r="I72" s="62">
        <f t="shared" si="0"/>
        <v>0</v>
      </c>
      <c r="J72" s="62">
        <f t="shared" si="3"/>
        <v>0</v>
      </c>
      <c r="K72" s="62">
        <f t="shared" si="1"/>
        <v>0</v>
      </c>
      <c r="L72" s="63"/>
    </row>
    <row r="73" spans="1:12" ht="42.75">
      <c r="B73" s="2" t="s">
        <v>78</v>
      </c>
      <c r="D73" s="60"/>
      <c r="E73" s="60"/>
      <c r="F73" s="61"/>
      <c r="H73" s="62">
        <f t="shared" si="2"/>
        <v>0</v>
      </c>
      <c r="I73" s="62">
        <f t="shared" si="0"/>
        <v>0</v>
      </c>
      <c r="J73" s="62">
        <f t="shared" si="3"/>
        <v>0</v>
      </c>
      <c r="K73" s="62">
        <f t="shared" si="1"/>
        <v>0</v>
      </c>
      <c r="L73" s="63"/>
    </row>
    <row r="74" spans="1:12" ht="42.75">
      <c r="A74" s="1" t="s">
        <v>74</v>
      </c>
      <c r="B74" s="2" t="s">
        <v>79</v>
      </c>
      <c r="D74" s="60"/>
      <c r="E74" s="60"/>
      <c r="F74" s="61"/>
      <c r="H74" s="62">
        <f t="shared" si="2"/>
        <v>0</v>
      </c>
      <c r="I74" s="62">
        <f t="shared" si="0"/>
        <v>0</v>
      </c>
      <c r="J74" s="62">
        <f t="shared" si="3"/>
        <v>0</v>
      </c>
      <c r="K74" s="62">
        <f t="shared" si="1"/>
        <v>0</v>
      </c>
      <c r="L74" s="63"/>
    </row>
    <row r="75" spans="1:12" ht="57">
      <c r="A75" s="1" t="s">
        <v>77</v>
      </c>
      <c r="B75" s="2" t="s">
        <v>80</v>
      </c>
      <c r="D75" s="60"/>
      <c r="E75" s="60"/>
      <c r="F75" s="61"/>
      <c r="H75" s="62">
        <f t="shared" si="2"/>
        <v>0</v>
      </c>
      <c r="I75" s="62">
        <f t="shared" si="0"/>
        <v>0</v>
      </c>
      <c r="J75" s="62">
        <f t="shared" si="3"/>
        <v>0</v>
      </c>
      <c r="K75" s="62">
        <f t="shared" si="1"/>
        <v>0</v>
      </c>
      <c r="L75" s="63"/>
    </row>
    <row r="76" spans="1:12" ht="28.5">
      <c r="A76" s="1" t="s">
        <v>81</v>
      </c>
      <c r="B76" s="2" t="s">
        <v>82</v>
      </c>
      <c r="D76" s="60"/>
      <c r="E76" s="60"/>
      <c r="F76" s="61"/>
      <c r="H76" s="62">
        <f t="shared" si="2"/>
        <v>0</v>
      </c>
      <c r="I76" s="62">
        <f t="shared" si="0"/>
        <v>0</v>
      </c>
      <c r="J76" s="62">
        <f t="shared" si="3"/>
        <v>0</v>
      </c>
      <c r="K76" s="62">
        <f t="shared" si="1"/>
        <v>0</v>
      </c>
      <c r="L76" s="63"/>
    </row>
    <row r="77" spans="1:12" ht="75">
      <c r="B77" s="41" t="s">
        <v>83</v>
      </c>
      <c r="C77" s="41"/>
      <c r="D77" s="60"/>
      <c r="E77" s="60"/>
      <c r="F77" s="61"/>
      <c r="H77" s="62">
        <f t="shared" si="2"/>
        <v>0</v>
      </c>
      <c r="I77" s="62">
        <f t="shared" si="0"/>
        <v>0</v>
      </c>
      <c r="J77" s="62">
        <f t="shared" si="3"/>
        <v>0</v>
      </c>
      <c r="K77" s="62">
        <f t="shared" si="1"/>
        <v>0</v>
      </c>
      <c r="L77" s="63"/>
    </row>
    <row r="78" spans="1:12" ht="42.75">
      <c r="A78" s="1" t="s">
        <v>26</v>
      </c>
      <c r="B78" s="2" t="s">
        <v>84</v>
      </c>
      <c r="D78" s="60"/>
      <c r="E78" s="60"/>
      <c r="F78" s="61"/>
      <c r="H78" s="62">
        <f t="shared" si="2"/>
        <v>0</v>
      </c>
      <c r="I78" s="62">
        <f t="shared" si="0"/>
        <v>0</v>
      </c>
      <c r="J78" s="62">
        <f t="shared" si="3"/>
        <v>0</v>
      </c>
      <c r="K78" s="62">
        <f t="shared" si="1"/>
        <v>0</v>
      </c>
      <c r="L78" s="63"/>
    </row>
    <row r="79" spans="1:12" ht="57">
      <c r="A79" s="1" t="s">
        <v>56</v>
      </c>
      <c r="B79" s="2" t="s">
        <v>85</v>
      </c>
      <c r="D79" s="60"/>
      <c r="E79" s="60"/>
      <c r="F79" s="61">
        <v>500</v>
      </c>
      <c r="H79" s="62">
        <f t="shared" ref="H79:H101" si="4">F79*D79</f>
        <v>0</v>
      </c>
      <c r="I79" s="62">
        <f t="shared" si="0"/>
        <v>0</v>
      </c>
      <c r="J79" s="62">
        <f t="shared" ref="J79:J101" si="5">F79*E79</f>
        <v>0</v>
      </c>
      <c r="K79" s="62">
        <f t="shared" si="1"/>
        <v>0</v>
      </c>
      <c r="L79" s="63"/>
    </row>
    <row r="80" spans="1:12" ht="57">
      <c r="A80" s="1" t="s">
        <v>56</v>
      </c>
      <c r="B80" s="2" t="s">
        <v>86</v>
      </c>
      <c r="D80" s="60"/>
      <c r="E80" s="60"/>
      <c r="F80" s="61"/>
      <c r="H80" s="62">
        <f t="shared" si="4"/>
        <v>0</v>
      </c>
      <c r="I80" s="62">
        <f t="shared" si="0"/>
        <v>0</v>
      </c>
      <c r="J80" s="62">
        <f t="shared" si="5"/>
        <v>0</v>
      </c>
      <c r="K80" s="62">
        <f t="shared" si="1"/>
        <v>0</v>
      </c>
      <c r="L80" s="63"/>
    </row>
    <row r="81" spans="1:12" ht="57">
      <c r="A81" s="1" t="s">
        <v>26</v>
      </c>
      <c r="B81" s="2" t="s">
        <v>87</v>
      </c>
      <c r="D81" s="60"/>
      <c r="E81" s="60"/>
      <c r="F81" s="61"/>
      <c r="H81" s="62">
        <f t="shared" si="4"/>
        <v>0</v>
      </c>
      <c r="I81" s="62">
        <f t="shared" si="0"/>
        <v>0</v>
      </c>
      <c r="J81" s="62">
        <f t="shared" si="5"/>
        <v>0</v>
      </c>
      <c r="K81" s="62">
        <f t="shared" si="1"/>
        <v>0</v>
      </c>
      <c r="L81" s="63"/>
    </row>
    <row r="82" spans="1:12">
      <c r="A82" s="1" t="s">
        <v>26</v>
      </c>
      <c r="D82" s="60"/>
      <c r="E82" s="60"/>
      <c r="F82" s="61"/>
      <c r="H82" s="62">
        <f t="shared" si="4"/>
        <v>0</v>
      </c>
      <c r="I82" s="62">
        <f t="shared" si="0"/>
        <v>0</v>
      </c>
      <c r="J82" s="62">
        <f t="shared" si="5"/>
        <v>0</v>
      </c>
      <c r="K82" s="62">
        <f t="shared" si="1"/>
        <v>0</v>
      </c>
      <c r="L82" s="63"/>
    </row>
    <row r="83" spans="1:12" ht="45">
      <c r="B83" s="41" t="s">
        <v>88</v>
      </c>
      <c r="C83" s="41"/>
      <c r="D83" s="60"/>
      <c r="E83" s="60"/>
      <c r="F83" s="61"/>
      <c r="H83" s="62">
        <f t="shared" si="4"/>
        <v>0</v>
      </c>
      <c r="I83" s="62">
        <f t="shared" si="0"/>
        <v>0</v>
      </c>
      <c r="J83" s="62">
        <f t="shared" si="5"/>
        <v>0</v>
      </c>
      <c r="K83" s="62">
        <f t="shared" si="1"/>
        <v>0</v>
      </c>
      <c r="L83" s="63"/>
    </row>
    <row r="84" spans="1:12" ht="42.75">
      <c r="A84" s="1" t="s">
        <v>89</v>
      </c>
      <c r="B84" s="2" t="s">
        <v>90</v>
      </c>
      <c r="D84" s="60"/>
      <c r="E84" s="60"/>
      <c r="F84" s="61">
        <v>1500</v>
      </c>
      <c r="H84" s="62">
        <f t="shared" si="4"/>
        <v>0</v>
      </c>
      <c r="I84" s="62">
        <f t="shared" si="0"/>
        <v>0</v>
      </c>
      <c r="J84" s="62">
        <f t="shared" si="5"/>
        <v>0</v>
      </c>
      <c r="K84" s="62">
        <f t="shared" si="1"/>
        <v>0</v>
      </c>
      <c r="L84" s="63"/>
    </row>
    <row r="85" spans="1:12">
      <c r="D85" s="60"/>
      <c r="E85" s="60"/>
      <c r="F85" s="61"/>
      <c r="H85" s="62">
        <f t="shared" si="4"/>
        <v>0</v>
      </c>
      <c r="I85" s="62">
        <f t="shared" si="0"/>
        <v>0</v>
      </c>
      <c r="J85" s="62">
        <f t="shared" si="5"/>
        <v>0</v>
      </c>
      <c r="K85" s="62">
        <f t="shared" si="1"/>
        <v>0</v>
      </c>
      <c r="L85" s="63"/>
    </row>
    <row r="86" spans="1:12" ht="28.5">
      <c r="A86" s="1" t="s">
        <v>91</v>
      </c>
      <c r="B86" s="2" t="s">
        <v>92</v>
      </c>
      <c r="D86" s="60"/>
      <c r="E86" s="60"/>
      <c r="F86" s="61"/>
      <c r="H86" s="62">
        <f t="shared" si="4"/>
        <v>0</v>
      </c>
      <c r="I86" s="62">
        <f t="shared" si="0"/>
        <v>0</v>
      </c>
      <c r="J86" s="62">
        <f t="shared" si="5"/>
        <v>0</v>
      </c>
      <c r="K86" s="62">
        <f t="shared" si="1"/>
        <v>0</v>
      </c>
      <c r="L86" s="63"/>
    </row>
    <row r="87" spans="1:12" ht="42.75">
      <c r="B87" s="2" t="s">
        <v>93</v>
      </c>
      <c r="D87" s="60"/>
      <c r="E87" s="60"/>
      <c r="F87" s="61"/>
      <c r="H87" s="62">
        <f t="shared" si="4"/>
        <v>0</v>
      </c>
      <c r="I87" s="62">
        <f t="shared" si="0"/>
        <v>0</v>
      </c>
      <c r="J87" s="62">
        <f t="shared" si="5"/>
        <v>0</v>
      </c>
      <c r="K87" s="62">
        <f t="shared" si="1"/>
        <v>0</v>
      </c>
      <c r="L87" s="63"/>
    </row>
    <row r="88" spans="1:12" ht="28.5">
      <c r="B88" s="2" t="s">
        <v>94</v>
      </c>
      <c r="D88" s="60"/>
      <c r="E88" s="60"/>
      <c r="F88" s="61"/>
      <c r="H88" s="62">
        <f t="shared" si="4"/>
        <v>0</v>
      </c>
      <c r="I88" s="62">
        <f t="shared" si="0"/>
        <v>0</v>
      </c>
      <c r="J88" s="62">
        <f t="shared" si="5"/>
        <v>0</v>
      </c>
      <c r="K88" s="62">
        <f t="shared" si="1"/>
        <v>0</v>
      </c>
      <c r="L88" s="63"/>
    </row>
    <row r="89" spans="1:12" ht="42.75">
      <c r="A89" s="1" t="s">
        <v>26</v>
      </c>
      <c r="B89" s="2" t="s">
        <v>95</v>
      </c>
      <c r="D89" s="60"/>
      <c r="E89" s="60"/>
      <c r="F89" s="61"/>
      <c r="H89" s="62">
        <f t="shared" si="4"/>
        <v>0</v>
      </c>
      <c r="I89" s="62">
        <f t="shared" si="0"/>
        <v>0</v>
      </c>
      <c r="J89" s="62">
        <f t="shared" si="5"/>
        <v>0</v>
      </c>
      <c r="K89" s="62">
        <f t="shared" si="1"/>
        <v>0</v>
      </c>
      <c r="L89" s="63"/>
    </row>
    <row r="90" spans="1:12" ht="85.5">
      <c r="A90" s="1" t="s">
        <v>96</v>
      </c>
      <c r="B90" s="2" t="s">
        <v>97</v>
      </c>
      <c r="D90" s="60"/>
      <c r="E90" s="60"/>
      <c r="F90" s="61"/>
      <c r="H90" s="62">
        <f t="shared" si="4"/>
        <v>0</v>
      </c>
      <c r="I90" s="62">
        <f t="shared" si="0"/>
        <v>0</v>
      </c>
      <c r="J90" s="62">
        <f t="shared" si="5"/>
        <v>0</v>
      </c>
      <c r="K90" s="62">
        <f t="shared" si="1"/>
        <v>0</v>
      </c>
      <c r="L90" s="63"/>
    </row>
    <row r="91" spans="1:12">
      <c r="A91" s="1" t="s">
        <v>98</v>
      </c>
      <c r="B91" s="2" t="s">
        <v>99</v>
      </c>
      <c r="D91" s="60"/>
      <c r="E91" s="60"/>
      <c r="F91" s="61"/>
      <c r="H91" s="62">
        <f t="shared" si="4"/>
        <v>0</v>
      </c>
      <c r="I91" s="62">
        <f t="shared" si="0"/>
        <v>0</v>
      </c>
      <c r="J91" s="62">
        <f t="shared" si="5"/>
        <v>0</v>
      </c>
      <c r="K91" s="62">
        <f t="shared" si="1"/>
        <v>0</v>
      </c>
      <c r="L91" s="63"/>
    </row>
    <row r="92" spans="1:12" ht="71.25">
      <c r="B92" s="2" t="s">
        <v>100</v>
      </c>
      <c r="D92" s="60"/>
      <c r="E92" s="60"/>
      <c r="F92" s="61"/>
      <c r="H92" s="62">
        <f t="shared" si="4"/>
        <v>0</v>
      </c>
      <c r="I92" s="62">
        <f t="shared" si="0"/>
        <v>0</v>
      </c>
      <c r="J92" s="62">
        <f t="shared" si="5"/>
        <v>0</v>
      </c>
      <c r="K92" s="62">
        <f t="shared" si="1"/>
        <v>0</v>
      </c>
      <c r="L92" s="63"/>
    </row>
    <row r="93" spans="1:12" ht="71.25">
      <c r="B93" s="2" t="s">
        <v>101</v>
      </c>
      <c r="D93" s="60"/>
      <c r="E93" s="60"/>
      <c r="F93" s="61"/>
      <c r="H93" s="62">
        <f t="shared" si="4"/>
        <v>0</v>
      </c>
      <c r="I93" s="62">
        <f t="shared" ref="I93:I101" si="6">H93</f>
        <v>0</v>
      </c>
      <c r="J93" s="62">
        <f t="shared" si="5"/>
        <v>0</v>
      </c>
      <c r="K93" s="62">
        <f t="shared" ref="K93:K101" si="7">J93</f>
        <v>0</v>
      </c>
      <c r="L93" s="63"/>
    </row>
    <row r="94" spans="1:12">
      <c r="A94" s="1" t="s">
        <v>102</v>
      </c>
      <c r="D94" s="60"/>
      <c r="E94" s="60"/>
      <c r="F94" s="61"/>
      <c r="H94" s="62">
        <f t="shared" si="4"/>
        <v>0</v>
      </c>
      <c r="I94" s="62">
        <f t="shared" si="6"/>
        <v>0</v>
      </c>
      <c r="J94" s="62">
        <f t="shared" si="5"/>
        <v>0</v>
      </c>
      <c r="K94" s="62">
        <f t="shared" si="7"/>
        <v>0</v>
      </c>
      <c r="L94" s="63"/>
    </row>
    <row r="95" spans="1:12" ht="28.5">
      <c r="A95" s="1" t="s">
        <v>103</v>
      </c>
      <c r="B95" s="2" t="s">
        <v>104</v>
      </c>
      <c r="D95" s="60"/>
      <c r="E95" s="60"/>
      <c r="F95" s="61"/>
      <c r="H95" s="62">
        <f t="shared" si="4"/>
        <v>0</v>
      </c>
      <c r="I95" s="62">
        <f t="shared" si="6"/>
        <v>0</v>
      </c>
      <c r="J95" s="62">
        <f t="shared" si="5"/>
        <v>0</v>
      </c>
      <c r="K95" s="62">
        <f t="shared" si="7"/>
        <v>0</v>
      </c>
      <c r="L95" s="63"/>
    </row>
    <row r="96" spans="1:12" ht="42.75">
      <c r="B96" s="2" t="s">
        <v>105</v>
      </c>
      <c r="D96" s="60"/>
      <c r="E96" s="60"/>
      <c r="F96" s="61"/>
      <c r="H96" s="62">
        <f t="shared" si="4"/>
        <v>0</v>
      </c>
      <c r="I96" s="62">
        <f t="shared" si="6"/>
        <v>0</v>
      </c>
      <c r="J96" s="62">
        <f t="shared" si="5"/>
        <v>0</v>
      </c>
      <c r="K96" s="62">
        <f t="shared" si="7"/>
        <v>0</v>
      </c>
      <c r="L96" s="63"/>
    </row>
    <row r="97" spans="1:12" ht="45">
      <c r="B97" s="67" t="s">
        <v>106</v>
      </c>
      <c r="D97" s="60"/>
      <c r="E97" s="60"/>
      <c r="F97" s="61"/>
      <c r="H97" s="62">
        <f t="shared" si="4"/>
        <v>0</v>
      </c>
      <c r="I97" s="62">
        <f t="shared" si="6"/>
        <v>0</v>
      </c>
      <c r="J97" s="62">
        <f t="shared" si="5"/>
        <v>0</v>
      </c>
      <c r="K97" s="62">
        <f t="shared" si="7"/>
        <v>0</v>
      </c>
      <c r="L97" s="63"/>
    </row>
    <row r="98" spans="1:12" ht="99.75">
      <c r="A98" s="1" t="s">
        <v>107</v>
      </c>
      <c r="B98" s="2" t="s">
        <v>108</v>
      </c>
      <c r="D98" s="60"/>
      <c r="E98" s="60"/>
      <c r="F98" s="61"/>
      <c r="H98" s="62">
        <f t="shared" si="4"/>
        <v>0</v>
      </c>
      <c r="I98" s="62">
        <f t="shared" si="6"/>
        <v>0</v>
      </c>
      <c r="J98" s="62">
        <f t="shared" si="5"/>
        <v>0</v>
      </c>
      <c r="K98" s="62">
        <f t="shared" si="7"/>
        <v>0</v>
      </c>
      <c r="L98" s="63"/>
    </row>
    <row r="99" spans="1:12" ht="28.5">
      <c r="A99" s="1" t="s">
        <v>109</v>
      </c>
      <c r="B99" s="2" t="s">
        <v>110</v>
      </c>
      <c r="D99" s="60"/>
      <c r="E99" s="60"/>
      <c r="F99" s="61"/>
      <c r="H99" s="62">
        <f t="shared" si="4"/>
        <v>0</v>
      </c>
      <c r="I99" s="62">
        <f t="shared" si="6"/>
        <v>0</v>
      </c>
      <c r="J99" s="62">
        <f t="shared" si="5"/>
        <v>0</v>
      </c>
      <c r="K99" s="62">
        <f t="shared" si="7"/>
        <v>0</v>
      </c>
      <c r="L99" s="63"/>
    </row>
    <row r="100" spans="1:12" ht="42.75">
      <c r="A100" s="1" t="s">
        <v>20</v>
      </c>
      <c r="B100" s="2" t="s">
        <v>111</v>
      </c>
      <c r="D100" s="60"/>
      <c r="E100" s="60"/>
      <c r="F100" s="61"/>
      <c r="H100" s="62">
        <f t="shared" si="4"/>
        <v>0</v>
      </c>
      <c r="I100" s="62">
        <f t="shared" si="6"/>
        <v>0</v>
      </c>
      <c r="J100" s="62">
        <f t="shared" si="5"/>
        <v>0</v>
      </c>
      <c r="K100" s="62">
        <f t="shared" si="7"/>
        <v>0</v>
      </c>
      <c r="L100" s="63"/>
    </row>
    <row r="101" spans="1:12" ht="28.5">
      <c r="A101" s="1" t="s">
        <v>33</v>
      </c>
      <c r="B101" s="2" t="s">
        <v>112</v>
      </c>
      <c r="D101" s="60"/>
      <c r="E101" s="60"/>
      <c r="F101" s="61"/>
      <c r="H101" s="62">
        <f t="shared" si="4"/>
        <v>0</v>
      </c>
      <c r="I101" s="62">
        <f t="shared" si="6"/>
        <v>0</v>
      </c>
      <c r="J101" s="62">
        <f t="shared" si="5"/>
        <v>0</v>
      </c>
      <c r="K101" s="62">
        <f t="shared" si="7"/>
        <v>0</v>
      </c>
      <c r="L101" s="63"/>
    </row>
    <row r="103" spans="1:12" ht="71.25">
      <c r="A103" s="68" t="s">
        <v>113</v>
      </c>
      <c r="B103" s="69" t="s">
        <v>114</v>
      </c>
      <c r="C103" s="70"/>
      <c r="D103" s="71"/>
      <c r="E103" s="71"/>
      <c r="F103" s="71"/>
      <c r="G103" s="72"/>
      <c r="H103" s="73">
        <f>SUM(H10:H91)</f>
        <v>0</v>
      </c>
      <c r="I103" s="73">
        <f>SUM(I10:I91)</f>
        <v>0</v>
      </c>
      <c r="J103" s="73">
        <f>SUM(J10:J91)</f>
        <v>0</v>
      </c>
      <c r="K103" s="73">
        <f>SUM(K10:K91)</f>
        <v>0</v>
      </c>
    </row>
    <row r="104" spans="1:12" ht="75">
      <c r="A104" s="74" t="s">
        <v>115</v>
      </c>
      <c r="B104" s="67" t="s">
        <v>116</v>
      </c>
      <c r="C104" s="75">
        <v>0.15</v>
      </c>
      <c r="H104" s="76">
        <f>IF($A104="X",H$103*$C104,"")</f>
        <v>0</v>
      </c>
      <c r="I104" s="76">
        <f t="shared" ref="I104:K105" si="8">IF($A104="X",I$103*$C104,"")</f>
        <v>0</v>
      </c>
      <c r="J104" s="76">
        <f t="shared" si="8"/>
        <v>0</v>
      </c>
      <c r="K104" s="76">
        <f t="shared" si="8"/>
        <v>0</v>
      </c>
    </row>
    <row r="105" spans="1:12" ht="120.75" thickBot="1">
      <c r="A105" s="74" t="s">
        <v>74</v>
      </c>
      <c r="B105" s="67" t="s">
        <v>117</v>
      </c>
      <c r="C105" s="75">
        <v>0.125</v>
      </c>
      <c r="H105" s="76" t="str">
        <f>IF($A105="X",H$103*$C105,"")</f>
        <v/>
      </c>
      <c r="I105" s="76" t="str">
        <f t="shared" si="8"/>
        <v/>
      </c>
      <c r="J105" s="76" t="str">
        <f t="shared" si="8"/>
        <v/>
      </c>
      <c r="K105" s="76" t="str">
        <f t="shared" si="8"/>
        <v/>
      </c>
    </row>
    <row r="106" spans="1:12" ht="15.75" thickBot="1">
      <c r="B106" s="77" t="s">
        <v>118</v>
      </c>
      <c r="C106" s="78"/>
      <c r="D106" s="79"/>
      <c r="E106" s="79"/>
      <c r="F106" s="79"/>
      <c r="G106" s="80"/>
      <c r="H106" s="81">
        <f>SUM(H103:H104)</f>
        <v>0</v>
      </c>
      <c r="I106" s="76">
        <f>SUM(I103:I104)</f>
        <v>0</v>
      </c>
      <c r="J106" s="76">
        <f>SUM(J103:J104)</f>
        <v>0</v>
      </c>
      <c r="K106" s="76">
        <f>SUM(K103:K104)</f>
        <v>0</v>
      </c>
    </row>
    <row r="107" spans="1:12" ht="15.75" thickBot="1"/>
    <row r="108" spans="1:12" ht="45.75" thickBot="1">
      <c r="B108" s="67" t="s">
        <v>119</v>
      </c>
      <c r="H108" s="82">
        <f>D3</f>
        <v>0</v>
      </c>
      <c r="I108" s="83"/>
      <c r="J108" s="84">
        <f>E3</f>
        <v>0</v>
      </c>
      <c r="K108" s="83"/>
    </row>
    <row r="110" spans="1:12" ht="60">
      <c r="B110" s="67" t="s">
        <v>120</v>
      </c>
      <c r="H110" s="85" t="e">
        <f>H106/H108</f>
        <v>#DIV/0!</v>
      </c>
      <c r="I110" s="85" t="e">
        <f>I106/H108</f>
        <v>#DIV/0!</v>
      </c>
      <c r="J110" s="85" t="e">
        <f>J106/J108</f>
        <v>#DIV/0!</v>
      </c>
      <c r="K110" s="85" t="e">
        <f>K106/J108</f>
        <v>#DIV/0!</v>
      </c>
    </row>
    <row r="111" spans="1:12" ht="15.75" thickBot="1">
      <c r="H111" s="86"/>
      <c r="I111" s="86"/>
      <c r="J111" s="86"/>
      <c r="K111" s="86"/>
    </row>
    <row r="112" spans="1:12" ht="120.75" thickBot="1">
      <c r="B112" s="77" t="s">
        <v>121</v>
      </c>
      <c r="C112" s="87"/>
      <c r="D112" s="79"/>
      <c r="E112" s="79"/>
      <c r="F112" s="79"/>
      <c r="G112" s="80"/>
      <c r="H112" s="88" t="e">
        <f>ROUND(H110/52.18,1)</f>
        <v>#DIV/0!</v>
      </c>
      <c r="I112" s="89" t="e">
        <f>ROUND(I110/52.18,1)</f>
        <v>#DIV/0!</v>
      </c>
      <c r="J112" s="89" t="e">
        <f>ROUND(J110/52.18,1)</f>
        <v>#DIV/0!</v>
      </c>
      <c r="K112" s="89" t="e">
        <f>ROUND(K110/52.18,1)</f>
        <v>#DIV/0!</v>
      </c>
    </row>
    <row r="114" spans="2:11">
      <c r="B114" s="67"/>
      <c r="H114" s="86"/>
      <c r="I114" s="86"/>
      <c r="J114" s="86"/>
      <c r="K114" s="86"/>
    </row>
  </sheetData>
  <mergeCells count="13">
    <mergeCell ref="A5:B5"/>
    <mergeCell ref="H5:I5"/>
    <mergeCell ref="J5:K5"/>
    <mergeCell ref="D6:D8"/>
    <mergeCell ref="E6:E8"/>
    <mergeCell ref="H108:I108"/>
    <mergeCell ref="J108:K108"/>
    <mergeCell ref="B2:C2"/>
    <mergeCell ref="H2:I2"/>
    <mergeCell ref="J2:K2"/>
    <mergeCell ref="H3:I3"/>
    <mergeCell ref="J3:K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2019-11-03T12:42:09Z</dcterms:created>
  <dcterms:modified xsi:type="dcterms:W3CDTF">2019-11-03T12:46:25Z</dcterms:modified>
</cp:coreProperties>
</file>